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7050"/>
  </bookViews>
  <sheets>
    <sheet name="Смета 25-26" sheetId="3" r:id="rId1"/>
    <sheet name="Лист2" sheetId="7" r:id="rId2"/>
    <sheet name="Лист1" sheetId="8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8" i="3" l="1"/>
</calcChain>
</file>

<file path=xl/sharedStrings.xml><?xml version="1.0" encoding="utf-8"?>
<sst xmlns="http://schemas.openxmlformats.org/spreadsheetml/2006/main" count="61" uniqueCount="61">
  <si>
    <t>Статьи расхода</t>
  </si>
  <si>
    <t>ИТОГО:</t>
  </si>
  <si>
    <t>Плановая смета затрат на 2025-2026 финансовый год (с 01.07.2025 по 30.06.2026), руб.</t>
  </si>
  <si>
    <t>1.Налоги и взносы</t>
  </si>
  <si>
    <t>2.1 Председатель</t>
  </si>
  <si>
    <t>2.2 Бухгалтер</t>
  </si>
  <si>
    <t>2.5 Водопроводчик</t>
  </si>
  <si>
    <t>2.6 Секретарь</t>
  </si>
  <si>
    <t>2.3 Электрик</t>
  </si>
  <si>
    <t>3.1 Банковское обслуживание</t>
  </si>
  <si>
    <t>3.2 Электронная подпись</t>
  </si>
  <si>
    <t>3.3 Программное обеспечение 1С</t>
  </si>
  <si>
    <t>3.5 Транспортные и почтовые расходы</t>
  </si>
  <si>
    <t>3.8 Дрова</t>
  </si>
  <si>
    <t>8.1 Уборка территории и площадки ТБО</t>
  </si>
  <si>
    <t>3.6 Услуги связи</t>
  </si>
  <si>
    <t>9. Материалы и расходы на обеспечение СНТ</t>
  </si>
  <si>
    <t>8.2 Ремонт дорожного покрытия</t>
  </si>
  <si>
    <t>3.7 Канцелярские расходы</t>
  </si>
  <si>
    <t>Фактические расходы за 2025-2026 финансовый год (с 01.07.2025 по 30.06.2026), руб.</t>
  </si>
  <si>
    <t>ПРИМЕЧАНИЯ, РАСШИФРОВКА ЗАТРАТ</t>
  </si>
  <si>
    <t>2.4 Сторож (3-я территория)</t>
  </si>
  <si>
    <t>ИТОГОВЫЙ РАСХОД ЗА ФИНАНСОВЫЙ ГОД</t>
  </si>
  <si>
    <t>об исполнении сметы затрат СНТ "Отдых"</t>
  </si>
  <si>
    <t>ОТЧЁТ</t>
  </si>
  <si>
    <t>на 2025-2026 финансовый год</t>
  </si>
  <si>
    <t>1.4. Единый налоговый счёт</t>
  </si>
  <si>
    <t>1.3  Социальные отчисления</t>
  </si>
  <si>
    <t>1.2  Водный налог</t>
  </si>
  <si>
    <t>1.1  Земельный налог</t>
  </si>
  <si>
    <t>2. Фонд оплаты труда</t>
  </si>
  <si>
    <t>Зарплата привязана к МРОТ по Московской области. С 01.01.2026 г. оклад увеличен из-за повышения МРОТ.</t>
  </si>
  <si>
    <t>3. Административные и организационные расходы</t>
  </si>
  <si>
    <t>Существенно увеличились расходы на обслуживание и ведение расчетного счета в банке, комиссия за осуществление платежей.</t>
  </si>
  <si>
    <t xml:space="preserve"> Корректирующая доплата, исчисляемая ФНС по итогам финансового года.  Правомерность начисления определяется до конца 2026 года.</t>
  </si>
  <si>
    <t xml:space="preserve">3.4 Сайт </t>
  </si>
  <si>
    <t>Достигнута определённая экономия за счёт оптимизации вывоза мусора в зимний период</t>
  </si>
  <si>
    <t>Увеличилось количество служебных поездок членов правления по делам СНТ.</t>
  </si>
  <si>
    <t>4. Вывоз твёрдых бытовых отходов</t>
  </si>
  <si>
    <t>5. Оплата услуг дежурных по СНТ (1 и 2 территории)</t>
  </si>
  <si>
    <t>6. Электроэнергия внутреннего потребления</t>
  </si>
  <si>
    <t>Экономия за счёт использования энергосберегающих светильников</t>
  </si>
  <si>
    <t>7. Юридические услуги и судебные расходы</t>
  </si>
  <si>
    <t xml:space="preserve">Сэкономленные средства перераспределены на статьи сметы, требующие доплат </t>
  </si>
  <si>
    <t>8. Благоустройство общественных территорий</t>
  </si>
  <si>
    <t>Исключительно снежная зима потребовала увеличения мероприятий по уборке дорог СНТ</t>
  </si>
  <si>
    <t>Установка снегозадерживающего навеса над площадкой для сбора ТБО - 120 000 руб.; Расходное оборудование для нужд СНТ (светильники энергосберегающие, принтер в правление; электрочайник для дежурных)  -  27 420 руб.; Закупка и установка инфракрасных обогревателей в сторожке 2 территории  -  52 268 руб. ;  Монтаж заземления в сторожке 3 территории - 25 850 руб.;     Ремонт шлагбаумов и установка панорамных зеркал на 2 территории  -  19 000 руб.;  Сантехнические земляные работы в туалете дежурных 1-2 территории  -  11 000 руб.</t>
  </si>
  <si>
    <t xml:space="preserve">        Целевой фонд на ремонт водонапорной башни </t>
  </si>
  <si>
    <t xml:space="preserve">        Резервный фонд</t>
  </si>
  <si>
    <t>Ранее сформированные фонды</t>
  </si>
  <si>
    <t>на 01.07.2025</t>
  </si>
  <si>
    <t>расход с обоснованием</t>
  </si>
  <si>
    <t>на 30.06.2026</t>
  </si>
  <si>
    <t>4 880 055.33</t>
  </si>
  <si>
    <t>Лимит потребления воды для СНТ превышен. Превышение лимита оплачено с применением  повышающего коэффициента.</t>
  </si>
  <si>
    <t>Увеличение - из-за роста заработной платы сторожа 3 территории</t>
  </si>
  <si>
    <t>8.3. Уборка снега</t>
  </si>
  <si>
    <t>8.4. Ремонт входных групп СНТ</t>
  </si>
  <si>
    <t>Расход планировался по разделу 9, но был выделен в отдельный пункт</t>
  </si>
  <si>
    <r>
      <rPr>
        <b/>
        <i/>
        <sz val="12"/>
        <rFont val="Arial Narrow"/>
        <family val="2"/>
        <charset val="204"/>
      </rPr>
      <t xml:space="preserve">33 327 руб. 00 коп. </t>
    </r>
    <r>
      <rPr>
        <b/>
        <i/>
        <sz val="10"/>
        <rFont val="Arial Narrow"/>
        <family val="2"/>
        <charset val="204"/>
      </rPr>
      <t xml:space="preserve"> -  материалы для замены участка магистрального водопровода на 3 территории, закупка кранов и расходного оборудования.</t>
    </r>
  </si>
  <si>
    <t>Осуществлено подключение помещения правления к проводному интернету, приобретён роутер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</si>
</sst>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Arial Narrow"/>
      <family val="2"/>
      <charset val="204"/>
    </font>
    <font>
      <sz val="16"/>
      <color theme="1"/>
      <name val="Arial Narrow"/>
      <family val="2"/>
      <charset val="204"/>
    </font>
    <font>
      <b/>
      <sz val="16"/>
      <name val="Arial Narrow"/>
      <family val="2"/>
      <charset val="204"/>
    </font>
    <font>
      <b/>
      <i/>
      <sz val="16"/>
      <name val="Arial Narrow"/>
      <family val="2"/>
      <charset val="204"/>
    </font>
    <font>
      <sz val="16"/>
      <name val="Arial Narrow"/>
      <family val="2"/>
      <charset val="204"/>
    </font>
    <font>
      <b/>
      <i/>
      <sz val="16"/>
      <color theme="1"/>
      <name val="Arial Narrow"/>
      <family val="2"/>
      <charset val="204"/>
    </font>
    <font>
      <b/>
      <i/>
      <sz val="16"/>
      <color rgb="FFFF0000"/>
      <name val="Arial Narrow"/>
      <family val="2"/>
      <charset val="204"/>
    </font>
    <font>
      <b/>
      <sz val="20"/>
      <color rgb="FF000000"/>
      <name val="Arial Narrow"/>
      <family val="2"/>
      <charset val="204"/>
    </font>
    <font>
      <b/>
      <sz val="18"/>
      <color rgb="FF000000"/>
      <name val="Arial Narrow"/>
      <family val="2"/>
      <charset val="204"/>
    </font>
    <font>
      <sz val="14"/>
      <color rgb="FF000000"/>
      <name val="Arial Narrow"/>
      <family val="2"/>
      <charset val="204"/>
    </font>
    <font>
      <b/>
      <sz val="22"/>
      <color rgb="FF000000"/>
      <name val="Arial Narrow"/>
      <family val="2"/>
      <charset val="204"/>
    </font>
    <font>
      <b/>
      <sz val="20"/>
      <color theme="1"/>
      <name val="Arial Narrow"/>
      <family val="2"/>
      <charset val="204"/>
    </font>
    <font>
      <b/>
      <sz val="18"/>
      <color theme="1"/>
      <name val="Arial Narrow"/>
      <family val="2"/>
      <charset val="204"/>
    </font>
    <font>
      <sz val="14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24"/>
      <color theme="1"/>
      <name val="Arial Narrow"/>
      <family val="2"/>
      <charset val="204"/>
    </font>
    <font>
      <b/>
      <i/>
      <sz val="12"/>
      <name val="Arial Narrow"/>
      <family val="2"/>
      <charset val="204"/>
    </font>
    <font>
      <sz val="11"/>
      <color theme="1"/>
      <name val="Arial Narrow"/>
      <family val="2"/>
      <charset val="204"/>
    </font>
    <font>
      <b/>
      <sz val="18"/>
      <name val="Calibri"/>
      <family val="2"/>
      <charset val="204"/>
      <scheme val="minor"/>
    </font>
    <font>
      <b/>
      <sz val="12"/>
      <name val="Arial Narrow"/>
      <family val="2"/>
      <charset val="204"/>
    </font>
    <font>
      <b/>
      <i/>
      <sz val="10"/>
      <name val="Arial Narrow"/>
      <family val="2"/>
      <charset val="204"/>
    </font>
    <font>
      <b/>
      <sz val="16"/>
      <name val="Calibri"/>
      <family val="2"/>
      <charset val="204"/>
      <scheme val="minor"/>
    </font>
    <font>
      <sz val="16"/>
      <color rgb="FFFF0000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5" fillId="0" borderId="4" xfId="0" applyFont="1" applyBorder="1" applyAlignment="1">
      <alignment horizontal="center" vertical="top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/>
    <xf numFmtId="4" fontId="2" fillId="0" borderId="1" xfId="0" applyNumberFormat="1" applyFont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4" fontId="7" fillId="0" borderId="0" xfId="0" applyNumberFormat="1" applyFont="1" applyBorder="1" applyAlignment="1">
      <alignment horizontal="center" vertical="center"/>
    </xf>
    <xf numFmtId="0" fontId="2" fillId="0" borderId="0" xfId="0" applyFont="1" applyBorder="1"/>
    <xf numFmtId="0" fontId="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3" borderId="4" xfId="0" applyFont="1" applyFill="1" applyBorder="1" applyAlignment="1"/>
    <xf numFmtId="0" fontId="8" fillId="0" borderId="0" xfId="0" applyFont="1" applyBorder="1" applyAlignment="1">
      <alignment horizontal="center"/>
    </xf>
    <xf numFmtId="0" fontId="4" fillId="3" borderId="1" xfId="0" applyFont="1" applyFill="1" applyBorder="1"/>
    <xf numFmtId="0" fontId="14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/>
    <xf numFmtId="0" fontId="6" fillId="3" borderId="1" xfId="0" applyFont="1" applyFill="1" applyBorder="1" applyAlignment="1">
      <alignment vertical="center"/>
    </xf>
    <xf numFmtId="0" fontId="12" fillId="0" borderId="2" xfId="0" applyFont="1" applyBorder="1" applyAlignment="1">
      <alignment vertical="center"/>
    </xf>
    <xf numFmtId="4" fontId="13" fillId="0" borderId="3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4" fontId="1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4" fontId="4" fillId="0" borderId="5" xfId="0" applyNumberFormat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center" vertical="center" wrapText="1"/>
    </xf>
    <xf numFmtId="4" fontId="15" fillId="0" borderId="3" xfId="0" applyNumberFormat="1" applyFont="1" applyBorder="1" applyAlignment="1">
      <alignment horizontal="center" vertical="center" wrapText="1"/>
    </xf>
    <xf numFmtId="4" fontId="21" fillId="0" borderId="5" xfId="0" applyNumberFormat="1" applyFont="1" applyBorder="1" applyAlignment="1">
      <alignment horizontal="center" vertical="center" wrapText="1"/>
    </xf>
    <xf numFmtId="4" fontId="13" fillId="0" borderId="7" xfId="0" applyNumberFormat="1" applyFont="1" applyBorder="1" applyAlignment="1">
      <alignment horizontal="center" vertical="center"/>
    </xf>
    <xf numFmtId="4" fontId="11" fillId="5" borderId="3" xfId="0" applyNumberFormat="1" applyFont="1" applyFill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4" fontId="13" fillId="0" borderId="4" xfId="0" applyNumberFormat="1" applyFont="1" applyBorder="1" applyAlignment="1">
      <alignment horizontal="center" vertical="center"/>
    </xf>
    <xf numFmtId="0" fontId="20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/>
    <xf numFmtId="4" fontId="5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/>
    <xf numFmtId="4" fontId="2" fillId="6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/>
    <xf numFmtId="16" fontId="14" fillId="0" borderId="1" xfId="0" applyNumberFormat="1" applyFont="1" applyBorder="1" applyAlignment="1">
      <alignment vertical="center"/>
    </xf>
    <xf numFmtId="4" fontId="22" fillId="0" borderId="3" xfId="0" applyNumberFormat="1" applyFont="1" applyBorder="1"/>
    <xf numFmtId="4" fontId="22" fillId="0" borderId="3" xfId="0" applyNumberFormat="1" applyFont="1" applyBorder="1" applyAlignment="1">
      <alignment horizontal="left" vertical="center"/>
    </xf>
    <xf numFmtId="4" fontId="1" fillId="0" borderId="2" xfId="0" applyNumberFormat="1" applyFont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 vertical="center"/>
    </xf>
    <xf numFmtId="4" fontId="13" fillId="6" borderId="3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top" wrapText="1"/>
    </xf>
    <xf numFmtId="4" fontId="7" fillId="0" borderId="0" xfId="0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/>
    </xf>
    <xf numFmtId="4" fontId="19" fillId="0" borderId="0" xfId="0" applyNumberFormat="1" applyFont="1" applyFill="1" applyBorder="1"/>
    <xf numFmtId="4" fontId="1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4" fontId="11" fillId="0" borderId="0" xfId="0" applyNumberFormat="1" applyFont="1" applyFill="1" applyBorder="1" applyAlignment="1">
      <alignment horizontal="center" vertical="center"/>
    </xf>
    <xf numFmtId="0" fontId="8" fillId="5" borderId="2" xfId="0" applyFont="1" applyFill="1" applyBorder="1" applyAlignment="1">
      <alignment vertical="center" wrapText="1"/>
    </xf>
    <xf numFmtId="0" fontId="23" fillId="5" borderId="9" xfId="0" applyFont="1" applyFill="1" applyBorder="1"/>
    <xf numFmtId="0" fontId="1" fillId="0" borderId="0" xfId="0" applyFont="1" applyAlignment="1">
      <alignment horizontal="center"/>
    </xf>
    <xf numFmtId="0" fontId="1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topLeftCell="A34" zoomScale="70" zoomScaleNormal="70" workbookViewId="0">
      <selection activeCell="D23" sqref="D23"/>
    </sheetView>
  </sheetViews>
  <sheetFormatPr defaultColWidth="9.140625" defaultRowHeight="20.25" x14ac:dyDescent="0.3"/>
  <cols>
    <col min="1" max="1" width="77.85546875" style="2" customWidth="1"/>
    <col min="2" max="3" width="21.5703125" style="2" customWidth="1"/>
    <col min="4" max="4" width="76.140625" style="1" customWidth="1"/>
    <col min="5" max="5" width="16.42578125" style="2" bestFit="1" customWidth="1"/>
    <col min="6" max="6" width="16.28515625" style="2" customWidth="1"/>
    <col min="7" max="16384" width="9.140625" style="2"/>
  </cols>
  <sheetData>
    <row r="1" spans="1:5" x14ac:dyDescent="0.3">
      <c r="A1" s="65"/>
      <c r="B1" s="65"/>
      <c r="C1" s="65"/>
      <c r="D1" s="65"/>
    </row>
    <row r="2" spans="1:5" ht="30" x14ac:dyDescent="0.4">
      <c r="A2" s="66" t="s">
        <v>24</v>
      </c>
      <c r="B2" s="66"/>
      <c r="C2" s="66"/>
      <c r="D2" s="66"/>
    </row>
    <row r="3" spans="1:5" ht="25.5" x14ac:dyDescent="0.35">
      <c r="A3" s="15"/>
      <c r="B3" s="16" t="s">
        <v>23</v>
      </c>
      <c r="C3" s="16"/>
      <c r="D3" s="18"/>
      <c r="E3" s="13"/>
    </row>
    <row r="4" spans="1:5" ht="25.5" x14ac:dyDescent="0.35">
      <c r="A4" s="15"/>
      <c r="B4" s="16" t="s">
        <v>25</v>
      </c>
      <c r="C4" s="16"/>
      <c r="D4" s="18"/>
    </row>
    <row r="5" spans="1:5" ht="21" thickBot="1" x14ac:dyDescent="0.35"/>
    <row r="6" spans="1:5" ht="102" customHeight="1" thickTop="1" thickBot="1" x14ac:dyDescent="0.35">
      <c r="A6" s="3" t="s">
        <v>0</v>
      </c>
      <c r="B6" s="33" t="s">
        <v>2</v>
      </c>
      <c r="C6" s="41" t="s">
        <v>19</v>
      </c>
      <c r="D6" s="14" t="s">
        <v>20</v>
      </c>
    </row>
    <row r="7" spans="1:5" x14ac:dyDescent="0.3">
      <c r="A7" s="17" t="s">
        <v>3</v>
      </c>
      <c r="B7" s="4"/>
      <c r="C7" s="42"/>
      <c r="D7" s="5"/>
    </row>
    <row r="8" spans="1:5" ht="30.75" customHeight="1" x14ac:dyDescent="0.3">
      <c r="A8" s="48" t="s">
        <v>29</v>
      </c>
      <c r="B8" s="6">
        <v>95000</v>
      </c>
      <c r="C8" s="43">
        <v>89360</v>
      </c>
      <c r="D8" s="21"/>
    </row>
    <row r="9" spans="1:5" ht="35.25" customHeight="1" x14ac:dyDescent="0.3">
      <c r="A9" s="48" t="s">
        <v>28</v>
      </c>
      <c r="B9" s="6">
        <v>75000</v>
      </c>
      <c r="C9" s="43">
        <v>85558</v>
      </c>
      <c r="D9" s="46" t="s">
        <v>54</v>
      </c>
    </row>
    <row r="10" spans="1:5" ht="29.25" customHeight="1" x14ac:dyDescent="0.3">
      <c r="A10" s="48" t="s">
        <v>27</v>
      </c>
      <c r="B10" s="6">
        <v>420686</v>
      </c>
      <c r="C10" s="43">
        <v>433874.83999999997</v>
      </c>
      <c r="D10" s="32" t="s">
        <v>55</v>
      </c>
    </row>
    <row r="11" spans="1:5" ht="40.5" customHeight="1" x14ac:dyDescent="0.3">
      <c r="A11" s="48" t="s">
        <v>26</v>
      </c>
      <c r="B11" s="6">
        <v>0</v>
      </c>
      <c r="C11" s="43">
        <v>36257.11</v>
      </c>
      <c r="D11" s="20" t="s">
        <v>34</v>
      </c>
    </row>
    <row r="12" spans="1:5" ht="22.5" customHeight="1" x14ac:dyDescent="0.3">
      <c r="A12" s="19" t="s">
        <v>30</v>
      </c>
      <c r="B12" s="6"/>
      <c r="C12" s="43"/>
      <c r="D12" s="7"/>
    </row>
    <row r="13" spans="1:5" ht="22.5" customHeight="1" x14ac:dyDescent="0.3">
      <c r="A13" s="48" t="s">
        <v>4</v>
      </c>
      <c r="B13" s="6">
        <v>414000</v>
      </c>
      <c r="C13" s="43">
        <v>410339.1</v>
      </c>
      <c r="D13" s="32"/>
    </row>
    <row r="14" spans="1:5" ht="22.5" customHeight="1" x14ac:dyDescent="0.3">
      <c r="A14" s="48" t="s">
        <v>5</v>
      </c>
      <c r="B14" s="6">
        <v>348000</v>
      </c>
      <c r="C14" s="43">
        <v>344922.8</v>
      </c>
      <c r="D14" s="32"/>
    </row>
    <row r="15" spans="1:5" ht="22.5" customHeight="1" x14ac:dyDescent="0.3">
      <c r="A15" s="48" t="s">
        <v>8</v>
      </c>
      <c r="B15" s="6">
        <v>138000</v>
      </c>
      <c r="C15" s="43">
        <v>136779.70000000001</v>
      </c>
      <c r="D15" s="32"/>
    </row>
    <row r="16" spans="1:5" ht="42.75" customHeight="1" x14ac:dyDescent="0.3">
      <c r="A16" s="48" t="s">
        <v>21</v>
      </c>
      <c r="B16" s="6">
        <v>296000</v>
      </c>
      <c r="C16" s="43">
        <v>303760.34999999998</v>
      </c>
      <c r="D16" s="32" t="s">
        <v>31</v>
      </c>
    </row>
    <row r="17" spans="1:4" ht="22.5" customHeight="1" x14ac:dyDescent="0.3">
      <c r="A17" s="48" t="s">
        <v>6</v>
      </c>
      <c r="B17" s="6">
        <v>138000</v>
      </c>
      <c r="C17" s="43">
        <v>136779.70000000001</v>
      </c>
      <c r="D17" s="32"/>
    </row>
    <row r="18" spans="1:4" ht="43.5" customHeight="1" x14ac:dyDescent="0.3">
      <c r="A18" s="48" t="s">
        <v>7</v>
      </c>
      <c r="B18" s="6">
        <v>55000</v>
      </c>
      <c r="C18" s="43">
        <v>55000</v>
      </c>
      <c r="D18" s="32"/>
    </row>
    <row r="19" spans="1:4" ht="22.5" customHeight="1" x14ac:dyDescent="0.3">
      <c r="A19" s="22" t="s">
        <v>32</v>
      </c>
      <c r="B19" s="8"/>
      <c r="C19" s="44"/>
      <c r="D19" s="7"/>
    </row>
    <row r="20" spans="1:4" ht="40.5" customHeight="1" x14ac:dyDescent="0.3">
      <c r="A20" s="48" t="s">
        <v>9</v>
      </c>
      <c r="B20" s="6">
        <v>60000</v>
      </c>
      <c r="C20" s="43">
        <v>80076.160000000018</v>
      </c>
      <c r="D20" s="20" t="s">
        <v>33</v>
      </c>
    </row>
    <row r="21" spans="1:4" ht="22.5" customHeight="1" x14ac:dyDescent="0.3">
      <c r="A21" s="48" t="s">
        <v>10</v>
      </c>
      <c r="B21" s="6">
        <v>6000</v>
      </c>
      <c r="C21" s="43">
        <v>2500</v>
      </c>
      <c r="D21" s="20"/>
    </row>
    <row r="22" spans="1:4" ht="22.5" customHeight="1" x14ac:dyDescent="0.3">
      <c r="A22" s="48" t="s">
        <v>11</v>
      </c>
      <c r="B22" s="6">
        <v>8000</v>
      </c>
      <c r="C22" s="43">
        <v>9100</v>
      </c>
      <c r="D22" s="20"/>
    </row>
    <row r="23" spans="1:4" ht="22.5" customHeight="1" x14ac:dyDescent="0.3">
      <c r="A23" s="48" t="s">
        <v>35</v>
      </c>
      <c r="B23" s="6">
        <v>17000</v>
      </c>
      <c r="C23" s="43">
        <v>16800</v>
      </c>
      <c r="D23" s="20"/>
    </row>
    <row r="24" spans="1:4" ht="39" customHeight="1" x14ac:dyDescent="0.3">
      <c r="A24" s="50" t="s">
        <v>12</v>
      </c>
      <c r="B24" s="6">
        <v>2000</v>
      </c>
      <c r="C24" s="43">
        <v>4047.39</v>
      </c>
      <c r="D24" s="20" t="s">
        <v>37</v>
      </c>
    </row>
    <row r="25" spans="1:4" ht="36.75" customHeight="1" x14ac:dyDescent="0.3">
      <c r="A25" s="48" t="s">
        <v>15</v>
      </c>
      <c r="B25" s="6">
        <v>5500</v>
      </c>
      <c r="C25" s="43">
        <v>6900</v>
      </c>
      <c r="D25" s="32" t="s">
        <v>60</v>
      </c>
    </row>
    <row r="26" spans="1:4" ht="25.5" customHeight="1" x14ac:dyDescent="0.3">
      <c r="A26" s="48" t="s">
        <v>18</v>
      </c>
      <c r="B26" s="6">
        <v>1000</v>
      </c>
      <c r="C26" s="43">
        <v>496.84000000000003</v>
      </c>
      <c r="D26" s="20"/>
    </row>
    <row r="27" spans="1:4" ht="25.5" customHeight="1" x14ac:dyDescent="0.3">
      <c r="A27" s="48" t="s">
        <v>13</v>
      </c>
      <c r="B27" s="6">
        <v>50000</v>
      </c>
      <c r="C27" s="43">
        <v>28750</v>
      </c>
      <c r="D27" s="20"/>
    </row>
    <row r="28" spans="1:4" ht="38.25" customHeight="1" x14ac:dyDescent="0.3">
      <c r="A28" s="47" t="s">
        <v>38</v>
      </c>
      <c r="B28" s="6">
        <v>600000</v>
      </c>
      <c r="C28" s="43">
        <v>509489.94999999995</v>
      </c>
      <c r="D28" s="20" t="s">
        <v>36</v>
      </c>
    </row>
    <row r="29" spans="1:4" ht="22.5" customHeight="1" x14ac:dyDescent="0.3">
      <c r="A29" s="47" t="s">
        <v>39</v>
      </c>
      <c r="B29" s="6">
        <v>1200000</v>
      </c>
      <c r="C29" s="43">
        <v>1200000</v>
      </c>
      <c r="D29" s="7"/>
    </row>
    <row r="30" spans="1:4" ht="22.5" customHeight="1" x14ac:dyDescent="0.3">
      <c r="A30" s="47" t="s">
        <v>40</v>
      </c>
      <c r="B30" s="6">
        <v>340000</v>
      </c>
      <c r="C30" s="43">
        <v>270919.39</v>
      </c>
      <c r="D30" s="20" t="s">
        <v>41</v>
      </c>
    </row>
    <row r="31" spans="1:4" ht="39.75" customHeight="1" x14ac:dyDescent="0.3">
      <c r="A31" s="47" t="s">
        <v>42</v>
      </c>
      <c r="B31" s="6">
        <v>100000</v>
      </c>
      <c r="C31" s="43">
        <v>0</v>
      </c>
      <c r="D31" s="20" t="s">
        <v>43</v>
      </c>
    </row>
    <row r="32" spans="1:4" ht="22.5" customHeight="1" x14ac:dyDescent="0.3">
      <c r="A32" s="47" t="s">
        <v>44</v>
      </c>
      <c r="B32" s="6"/>
      <c r="C32" s="43"/>
      <c r="D32" s="7"/>
    </row>
    <row r="33" spans="1:10" ht="22.5" customHeight="1" x14ac:dyDescent="0.3">
      <c r="A33" s="49" t="s">
        <v>14</v>
      </c>
      <c r="B33" s="6">
        <v>100000</v>
      </c>
      <c r="C33" s="43">
        <v>70176</v>
      </c>
      <c r="D33" s="7"/>
    </row>
    <row r="34" spans="1:10" ht="22.5" customHeight="1" x14ac:dyDescent="0.3">
      <c r="A34" s="49" t="s">
        <v>17</v>
      </c>
      <c r="B34" s="6">
        <v>210000</v>
      </c>
      <c r="C34" s="43">
        <v>205400</v>
      </c>
      <c r="D34" s="7"/>
    </row>
    <row r="35" spans="1:10" ht="36.75" customHeight="1" x14ac:dyDescent="0.3">
      <c r="A35" s="48" t="s">
        <v>56</v>
      </c>
      <c r="B35" s="6">
        <v>100000</v>
      </c>
      <c r="C35" s="43">
        <v>134500</v>
      </c>
      <c r="D35" s="20" t="s">
        <v>45</v>
      </c>
    </row>
    <row r="36" spans="1:10" ht="26.25" customHeight="1" x14ac:dyDescent="0.3">
      <c r="A36" s="48" t="s">
        <v>57</v>
      </c>
      <c r="B36" s="6">
        <v>0</v>
      </c>
      <c r="C36" s="43">
        <v>19403</v>
      </c>
      <c r="D36" s="32" t="s">
        <v>58</v>
      </c>
    </row>
    <row r="37" spans="1:10" ht="119.25" customHeight="1" thickBot="1" x14ac:dyDescent="0.35">
      <c r="A37" s="23" t="s">
        <v>16</v>
      </c>
      <c r="B37" s="9">
        <v>270000</v>
      </c>
      <c r="C37" s="45">
        <v>255538</v>
      </c>
      <c r="D37" s="56" t="s">
        <v>46</v>
      </c>
    </row>
    <row r="38" spans="1:10" ht="22.5" customHeight="1" thickBot="1" x14ac:dyDescent="0.35">
      <c r="A38" s="24" t="s">
        <v>1</v>
      </c>
      <c r="B38" s="25">
        <f>SUM(B8:B37)</f>
        <v>5049186</v>
      </c>
      <c r="C38" s="55">
        <v>4846728.33</v>
      </c>
      <c r="D38" s="28"/>
      <c r="E38" s="11"/>
      <c r="F38" s="11"/>
    </row>
    <row r="39" spans="1:10" ht="22.5" customHeight="1" x14ac:dyDescent="0.3">
      <c r="A39" s="26"/>
      <c r="B39" s="40"/>
      <c r="C39" s="40"/>
      <c r="D39" s="28"/>
      <c r="E39" s="11"/>
      <c r="F39" s="11"/>
    </row>
    <row r="40" spans="1:10" ht="22.5" customHeight="1" x14ac:dyDescent="0.3">
      <c r="D40" s="28"/>
      <c r="E40" s="11"/>
      <c r="F40" s="11"/>
    </row>
    <row r="41" spans="1:10" ht="36.75" customHeight="1" thickBot="1" x14ac:dyDescent="0.4">
      <c r="A41" s="39" t="s">
        <v>49</v>
      </c>
      <c r="B41" s="36"/>
      <c r="C41" s="27"/>
      <c r="D41" s="27"/>
      <c r="E41" s="11"/>
      <c r="F41" s="10"/>
      <c r="G41" s="59"/>
      <c r="H41" s="60"/>
      <c r="I41" s="57"/>
      <c r="J41" s="12"/>
    </row>
    <row r="42" spans="1:10" ht="67.5" customHeight="1" thickBot="1" x14ac:dyDescent="0.35">
      <c r="A42" s="26"/>
      <c r="B42" s="53" t="s">
        <v>50</v>
      </c>
      <c r="C42" s="34" t="s">
        <v>51</v>
      </c>
      <c r="D42" s="54" t="s">
        <v>52</v>
      </c>
      <c r="G42" s="61"/>
      <c r="H42" s="62"/>
      <c r="I42" s="58"/>
      <c r="J42" s="38"/>
    </row>
    <row r="43" spans="1:10" ht="21.75" thickBot="1" x14ac:dyDescent="0.4">
      <c r="A43" s="51" t="s">
        <v>48</v>
      </c>
      <c r="B43" s="30">
        <v>93780</v>
      </c>
      <c r="C43" s="30">
        <v>0</v>
      </c>
      <c r="D43" s="30">
        <v>93780</v>
      </c>
    </row>
    <row r="44" spans="1:10" ht="105.75" thickBot="1" x14ac:dyDescent="0.35">
      <c r="A44" s="52" t="s">
        <v>47</v>
      </c>
      <c r="B44" s="29">
        <v>492426</v>
      </c>
      <c r="C44" s="35" t="s">
        <v>59</v>
      </c>
      <c r="D44" s="31">
        <v>459099</v>
      </c>
    </row>
    <row r="45" spans="1:10" ht="24" thickBot="1" x14ac:dyDescent="0.4">
      <c r="A45" s="11"/>
      <c r="B45" s="11"/>
      <c r="C45" s="10"/>
      <c r="D45" s="59"/>
      <c r="E45" s="60"/>
      <c r="F45" s="57"/>
      <c r="G45" s="12"/>
    </row>
    <row r="46" spans="1:10" ht="27.75" thickBot="1" x14ac:dyDescent="0.35">
      <c r="A46" s="63" t="s">
        <v>22</v>
      </c>
      <c r="B46" s="64"/>
      <c r="C46" s="37" t="s">
        <v>53</v>
      </c>
      <c r="D46" s="61"/>
      <c r="E46" s="62"/>
      <c r="F46" s="58"/>
      <c r="G46" s="38"/>
    </row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9" sqref="E1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Смета 25-26</vt:lpstr>
      <vt:lpstr>Лист2</vt:lpstr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 Киселев</dc:creator>
  <cp:lastModifiedBy>Алексей</cp:lastModifiedBy>
  <cp:lastPrinted>2026-07-10T09:03:01Z</cp:lastPrinted>
  <dcterms:created xsi:type="dcterms:W3CDTF">2023-07-21T06:25:09Z</dcterms:created>
  <dcterms:modified xsi:type="dcterms:W3CDTF">2026-07-12T17:42:29Z</dcterms:modified>
</cp:coreProperties>
</file>