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050"/>
  </bookViews>
  <sheets>
    <sheet name="Смета 26-27" sheetId="3" r:id="rId1"/>
  </sheets>
  <calcPr calcId="145621"/>
</workbook>
</file>

<file path=xl/calcChain.xml><?xml version="1.0" encoding="utf-8"?>
<calcChain xmlns="http://schemas.openxmlformats.org/spreadsheetml/2006/main">
  <c r="B37" i="3" l="1"/>
  <c r="C37" i="3"/>
</calcChain>
</file>

<file path=xl/sharedStrings.xml><?xml version="1.0" encoding="utf-8"?>
<sst xmlns="http://schemas.openxmlformats.org/spreadsheetml/2006/main" count="66" uniqueCount="65">
  <si>
    <t xml:space="preserve">       ПЛАНОВАЯ СМЕТА ЗАТРАТ СНТ "ОТДЫХ"</t>
  </si>
  <si>
    <t>Статьи расхода</t>
  </si>
  <si>
    <t>ИТОГО:</t>
  </si>
  <si>
    <t>1.1 Земельный налог</t>
  </si>
  <si>
    <t>1.2 Водный налог</t>
  </si>
  <si>
    <t>1.3 Социальные отчисления</t>
  </si>
  <si>
    <t>2.1 Председатель</t>
  </si>
  <si>
    <t>2.2 Бухгалтер</t>
  </si>
  <si>
    <t>2.5 Водопроводчик</t>
  </si>
  <si>
    <t>2.6 Секретарь</t>
  </si>
  <si>
    <t>2.3 Электрик</t>
  </si>
  <si>
    <t>Лимит потребления воды для СНТ "Отдых" установлен в размере 52 куб.м/сутки и 9300 тыс.куб.м/год. Превышение лимита оплачивается с применением  повышающего коэффициента.</t>
  </si>
  <si>
    <t>2.4 Сторож (3-я территория)</t>
  </si>
  <si>
    <t xml:space="preserve">Предусмотрено не менее пяти централизованных мероприятий по уборке снега с участием стороннего исполнителя. </t>
  </si>
  <si>
    <t xml:space="preserve">Оплата использования доменного имени официального сайта СНТ </t>
  </si>
  <si>
    <t>Бумага для принтера, заправка картриджа, замена ламп в здании правления, прочие канцелярские расходы по необходимости</t>
  </si>
  <si>
    <t>Оплата лицензированной копии бухгалтерской программы.</t>
  </si>
  <si>
    <t>Годовое обслуживание электронной подписи председателя СНТ.</t>
  </si>
  <si>
    <t>ФИНАНСОВО-ЭКОНОМИЧЕСКОЕ ОБОСНОВАНИЕ РАСХОДА</t>
  </si>
  <si>
    <t>Общая площадь земельных участков общего пользования товарищества составляет 3.49 га.  Ставка земельного налога составляет 0.3% от кадастровой стоимости.</t>
  </si>
  <si>
    <t>1. Страховые взносы в размере 30 % (22 % - на обязательное пенсионное страхование в пределах установленной величины базы для исчисления страховых взносов, 2,9 % - на обязательное социальное страхование на случай временной нетрудоспособности и в связи с материнством в пределах взносооблагаемой базы,            5,1 % на обязательное медицинское страхование),                                                                                               2. Социальное страхование от несчастных случаев - 0,2%.                                         ИТОГО  -  30,2%.</t>
  </si>
  <si>
    <t>СПРАВОЧНО: ранее сформированные фонды:</t>
  </si>
  <si>
    <t xml:space="preserve">      на 2026-2027 финансовый год </t>
  </si>
  <si>
    <t>Фактические расходы за 2025-2026 финансовый год руб.</t>
  </si>
  <si>
    <t>Плановая смета затрат на 2026-2027 финансовый год (с 01.07.2026 по 30.06.2027), руб.</t>
  </si>
  <si>
    <t>В 2026-2027 финансовом году зарплата не увеличена</t>
  </si>
  <si>
    <t>В 2026-2027 финансовом году зарплата не увеличена. . Обязанности – ремонт электрооборудования и профилактические работы на территории СНТ, снятие показаний электросчетчиков общего потребления.</t>
  </si>
  <si>
    <t>Зарплата привязана к МРОТ по Московской области. С 01.10.2026 года ставка сокращается.</t>
  </si>
  <si>
    <t>В 2026-2027 финансовом году зарплата не увеличена.        Обязанности – запуск и отключение магистрального водопровода, ремонт и обслуживание магистральных водопроводных сетей в течение сезона.</t>
  </si>
  <si>
    <t>3.1 Банковское обслуживание</t>
  </si>
  <si>
    <t>3.2 Электронная подпись</t>
  </si>
  <si>
    <t>3.3 Программное обеспечение 1С</t>
  </si>
  <si>
    <t>3.4 Сайт</t>
  </si>
  <si>
    <t>3.5 Транспортные и почтовые расходы</t>
  </si>
  <si>
    <t>3.6 Услуги связи</t>
  </si>
  <si>
    <t>Служебные поездки</t>
  </si>
  <si>
    <t>3.7. Канцелярские расходы</t>
  </si>
  <si>
    <t>3.8. Дрова</t>
  </si>
  <si>
    <t>5. Дежурные</t>
  </si>
  <si>
    <t>7. Юридические услуги и судебные расходы</t>
  </si>
  <si>
    <t>8.1 Уборка территории и площадки ТБО</t>
  </si>
  <si>
    <t>8.2 Ремонт дорожного покрытия</t>
  </si>
  <si>
    <t>8.3 Уборка снега</t>
  </si>
  <si>
    <t>8.4 Ремонт входных групп</t>
  </si>
  <si>
    <t xml:space="preserve">Оплата служебного телефона дежурных по СНТ, проводного интернета в помещении правления, а также GSM-модуля </t>
  </si>
  <si>
    <t>4. Вывоз твёрдых бытовых отходов</t>
  </si>
  <si>
    <t>3. Административные и организационные расходы</t>
  </si>
  <si>
    <t>8. Благоустройство общественных территорий</t>
  </si>
  <si>
    <t xml:space="preserve">      *  целевой фонд на ремонт водонапорной башни   -  459 099,00 руб.</t>
  </si>
  <si>
    <t>В 2026-2027 финансовом году зарплата не увеличена. Выплачивается только в сезон с мая по сентябрь.Обязанности - ведение протоколов общих собраний и заседаний правления, ведение реестра садоводов, выдача справок и уведомлений, администрирование информационных пабликов СНТ, получение и регистрация заявлений и доверенностей от членов СНТ.</t>
  </si>
  <si>
    <t xml:space="preserve"> Расходы на обслуживание и ведение банковского расчётного счёта, комиссия за осуществление платежей. </t>
  </si>
  <si>
    <t>Дрова закупаются из расчета 8 куб.м для дежурных</t>
  </si>
  <si>
    <t xml:space="preserve">Выплата дежурным по договору за оказание услуг. Обязанности дежурных - соблюдение трудовой дисциплины, своевременное информирование председателя и членов правления обо всех инцидентах на территории товарищества, выполнение текущих поручений в рамках договора.  С 01.10.2026 дежурные несут ответственность за всю территорию СНТ (включая третью!)                                                              </t>
  </si>
  <si>
    <t>За основу взят фактический расход за предыдущий финансовый год с поправкой на предполагаемый рост тарифа. Учитывается электроснабжение здания правления СНТ, водонапорной башни с глубинным насосом, сторожки 3 территории, а также уличное освещение.</t>
  </si>
  <si>
    <t>Консультации юристов (при необходимости), оплата пошлин при подаче от лица СНТ исков к должникам по членским взносам и прочие судебные расходы.  Непотраченные средства по данной статье перенаправляются в разделы  8 и 9 настоящей Сметы (по необходимости)</t>
  </si>
  <si>
    <t xml:space="preserve">Очистка территории от веток, наведение порядка на площадке ТБО, периодическое окашивание обочин дорог на территории СНТ. В целом - исполнение п.1 ст. 55 Закона Московской области «О благоустройстве в Московской области» № 191/2014-ОЗ от 30 декабря 2014 года. </t>
  </si>
  <si>
    <t>Ремонт дорожного покрытия с использованием щебня средней фракции. Укладка запланирована на май 2027 года.</t>
  </si>
  <si>
    <t>9. Расходы на обеспечение жизнедеятельности СНТ</t>
  </si>
  <si>
    <t>1. Налоги и взносы</t>
  </si>
  <si>
    <t>2. Фонд оплаты труда</t>
  </si>
  <si>
    <t>6. Электроэнергия внутреннего потребления</t>
  </si>
  <si>
    <t xml:space="preserve">      *  резервный фонд                                                      -  93780,00 руб.</t>
  </si>
  <si>
    <t xml:space="preserve">Региональный оператор - Чеховский филиал ООО "Каширский РО". Стоимость вывоза 1 куб.м с 1 января 2026 г. - 1195,36 руб., за один раз вывозится 5.5 куб.м ТБО. Вывоз ТБО осуществляется по графику: с мая по сентябрь - по вторникам, пятницам и воскресеньям; в остальное время - по понедельникам                                                                  
</t>
  </si>
  <si>
    <t>Спил аварийных деревьев на территории общего пользования СНТ  -  120 000 руб.;  прочистка и окультуривание дренажной канавы 2 территории СНТ со стороны леса - 100 000 руб.</t>
  </si>
  <si>
    <t xml:space="preserve">В состав входных групп входят автоматические ворота с механизмом открывания/закрывания и калитки с электронными замками.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</si>
</sst>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4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sz val="14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Times New Roman"/>
      <family val="1"/>
      <charset val="204"/>
    </font>
    <font>
      <sz val="12"/>
      <name val="Arial Narrow"/>
      <family val="2"/>
      <charset val="204"/>
    </font>
    <font>
      <sz val="14"/>
      <name val="Arial Narrow"/>
      <family val="2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20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b/>
      <sz val="22"/>
      <color theme="1"/>
      <name val="Arial Narrow"/>
      <family val="2"/>
      <charset val="204"/>
    </font>
    <font>
      <i/>
      <sz val="16"/>
      <color theme="1"/>
      <name val="Calibri"/>
      <family val="2"/>
      <charset val="204"/>
      <scheme val="minor"/>
    </font>
    <font>
      <sz val="20"/>
      <color theme="1"/>
      <name val="Arial Narrow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/>
    <xf numFmtId="0" fontId="6" fillId="0" borderId="0" xfId="0" applyFont="1" applyBorder="1" applyAlignment="1">
      <alignment horizontal="center"/>
    </xf>
    <xf numFmtId="0" fontId="7" fillId="0" borderId="1" xfId="0" applyFont="1" applyBorder="1"/>
    <xf numFmtId="4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4" fontId="8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6" fontId="7" fillId="0" borderId="1" xfId="0" applyNumberFormat="1" applyFont="1" applyBorder="1" applyAlignment="1">
      <alignment wrapText="1"/>
    </xf>
    <xf numFmtId="0" fontId="6" fillId="0" borderId="6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7" fillId="0" borderId="4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4" fontId="8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4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5" fillId="3" borderId="7" xfId="0" applyFont="1" applyFill="1" applyBorder="1" applyAlignment="1"/>
    <xf numFmtId="0" fontId="5" fillId="3" borderId="0" xfId="0" applyFont="1" applyFill="1" applyBorder="1"/>
    <xf numFmtId="0" fontId="5" fillId="3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4" xfId="0" applyFont="1" applyFill="1" applyBorder="1" applyAlignment="1"/>
    <xf numFmtId="0" fontId="14" fillId="4" borderId="2" xfId="0" applyFont="1" applyFill="1" applyBorder="1" applyAlignment="1">
      <alignment vertical="center"/>
    </xf>
    <xf numFmtId="4" fontId="8" fillId="3" borderId="5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8" fillId="3" borderId="5" xfId="0" applyFont="1" applyFill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4" fontId="0" fillId="0" borderId="0" xfId="0" applyNumberFormat="1" applyAlignment="1">
      <alignment horizontal="center"/>
    </xf>
    <xf numFmtId="4" fontId="12" fillId="0" borderId="0" xfId="0" applyNumberFormat="1" applyFont="1" applyAlignment="1">
      <alignment vertical="center"/>
    </xf>
    <xf numFmtId="0" fontId="7" fillId="0" borderId="1" xfId="0" applyFont="1" applyBorder="1" applyAlignment="1">
      <alignment vertical="center" wrapText="1"/>
    </xf>
    <xf numFmtId="4" fontId="8" fillId="0" borderId="9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4" fontId="16" fillId="0" borderId="10" xfId="0" applyNumberFormat="1" applyFont="1" applyBorder="1" applyAlignment="1">
      <alignment horizontal="center" vertical="center"/>
    </xf>
    <xf numFmtId="4" fontId="16" fillId="4" borderId="1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4" fontId="18" fillId="0" borderId="0" xfId="0" applyNumberFormat="1" applyFont="1" applyFill="1" applyAlignment="1">
      <alignment horizontal="center"/>
    </xf>
    <xf numFmtId="0" fontId="5" fillId="3" borderId="0" xfId="0" applyFont="1" applyFill="1" applyBorder="1" applyAlignment="1">
      <alignment vertical="center" wrapText="1"/>
    </xf>
    <xf numFmtId="0" fontId="11" fillId="0" borderId="0" xfId="0" applyFont="1"/>
    <xf numFmtId="4" fontId="11" fillId="0" borderId="0" xfId="0" applyNumberFormat="1" applyFont="1" applyAlignment="1">
      <alignment horizontal="left" vertical="top"/>
    </xf>
    <xf numFmtId="0" fontId="19" fillId="0" borderId="0" xfId="0" applyFont="1"/>
    <xf numFmtId="0" fontId="20" fillId="0" borderId="0" xfId="0" applyFont="1"/>
    <xf numFmtId="0" fontId="6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3"/>
  <sheetViews>
    <sheetView tabSelected="1" topLeftCell="A34" workbookViewId="0">
      <selection activeCell="C41" sqref="C41"/>
    </sheetView>
  </sheetViews>
  <sheetFormatPr defaultRowHeight="15" x14ac:dyDescent="0.25"/>
  <cols>
    <col min="1" max="1" width="55.28515625" customWidth="1"/>
    <col min="2" max="2" width="31.5703125" customWidth="1"/>
    <col min="3" max="3" width="31.42578125" customWidth="1"/>
    <col min="4" max="4" width="64.85546875" style="3" customWidth="1"/>
    <col min="5" max="5" width="23.28515625" style="3" customWidth="1"/>
    <col min="6" max="6" width="60.85546875" style="3" customWidth="1"/>
    <col min="7" max="7" width="23.7109375" customWidth="1"/>
  </cols>
  <sheetData>
    <row r="2" spans="1:6" ht="25.5" x14ac:dyDescent="0.35">
      <c r="A2" s="65" t="s">
        <v>0</v>
      </c>
      <c r="B2" s="65"/>
      <c r="C2" s="65"/>
    </row>
    <row r="3" spans="1:6" ht="23.25" x14ac:dyDescent="0.35">
      <c r="A3" s="66" t="s">
        <v>22</v>
      </c>
      <c r="B3" s="66"/>
      <c r="C3" s="66"/>
    </row>
    <row r="4" spans="1:6" ht="18" x14ac:dyDescent="0.35">
      <c r="A4" s="1"/>
      <c r="B4" s="4"/>
      <c r="C4" s="1"/>
    </row>
    <row r="5" spans="1:6" thickBot="1" x14ac:dyDescent="0.4">
      <c r="A5" s="1"/>
      <c r="B5" s="2"/>
      <c r="C5" s="1"/>
    </row>
    <row r="6" spans="1:6" ht="51.75" customHeight="1" thickBot="1" x14ac:dyDescent="0.3">
      <c r="A6" s="5" t="s">
        <v>1</v>
      </c>
      <c r="B6" s="5" t="s">
        <v>23</v>
      </c>
      <c r="C6" s="5" t="s">
        <v>24</v>
      </c>
      <c r="D6" s="6" t="s">
        <v>18</v>
      </c>
      <c r="E6" s="13"/>
      <c r="F6" s="13"/>
    </row>
    <row r="7" spans="1:6" ht="18" x14ac:dyDescent="0.25">
      <c r="A7" s="37" t="s">
        <v>58</v>
      </c>
      <c r="B7" s="7"/>
      <c r="C7" s="7"/>
      <c r="D7" s="8"/>
      <c r="E7" s="8"/>
      <c r="F7" s="8"/>
    </row>
    <row r="8" spans="1:6" ht="45" x14ac:dyDescent="0.25">
      <c r="A8" s="28" t="s">
        <v>3</v>
      </c>
      <c r="B8" s="21">
        <v>89360</v>
      </c>
      <c r="C8" s="10">
        <v>95000</v>
      </c>
      <c r="D8" s="27" t="s">
        <v>19</v>
      </c>
      <c r="E8" s="8"/>
      <c r="F8" s="8"/>
    </row>
    <row r="9" spans="1:6" ht="45" x14ac:dyDescent="0.25">
      <c r="A9" s="28" t="s">
        <v>4</v>
      </c>
      <c r="B9" s="21">
        <v>85558</v>
      </c>
      <c r="C9" s="10">
        <v>90000</v>
      </c>
      <c r="D9" s="25" t="s">
        <v>11</v>
      </c>
      <c r="E9" s="8"/>
      <c r="F9" s="8"/>
    </row>
    <row r="10" spans="1:6" ht="123.75" customHeight="1" x14ac:dyDescent="0.25">
      <c r="A10" s="28" t="s">
        <v>5</v>
      </c>
      <c r="B10" s="34">
        <v>433874.84</v>
      </c>
      <c r="C10" s="10">
        <v>386538</v>
      </c>
      <c r="D10" s="33" t="s">
        <v>20</v>
      </c>
      <c r="E10" s="8"/>
      <c r="F10" s="8"/>
    </row>
    <row r="11" spans="1:6" ht="18" x14ac:dyDescent="0.25">
      <c r="A11" s="38" t="s">
        <v>59</v>
      </c>
      <c r="B11" s="22"/>
      <c r="C11" s="20"/>
      <c r="D11" s="19"/>
      <c r="E11" s="8"/>
      <c r="F11" s="8"/>
    </row>
    <row r="12" spans="1:6" ht="18" x14ac:dyDescent="0.25">
      <c r="A12" s="9" t="s">
        <v>6</v>
      </c>
      <c r="B12" s="10">
        <v>410339.1</v>
      </c>
      <c r="C12" s="10">
        <v>414000</v>
      </c>
      <c r="D12" s="11" t="s">
        <v>25</v>
      </c>
      <c r="E12" s="8"/>
      <c r="F12" s="8"/>
    </row>
    <row r="13" spans="1:6" ht="18" x14ac:dyDescent="0.25">
      <c r="A13" s="9" t="s">
        <v>7</v>
      </c>
      <c r="B13" s="10">
        <v>344922.8</v>
      </c>
      <c r="C13" s="10">
        <v>348000</v>
      </c>
      <c r="D13" s="11" t="s">
        <v>25</v>
      </c>
      <c r="E13" s="8"/>
      <c r="F13" s="8"/>
    </row>
    <row r="14" spans="1:6" ht="60" x14ac:dyDescent="0.25">
      <c r="A14" s="24" t="s">
        <v>10</v>
      </c>
      <c r="B14" s="10">
        <v>136779.70000000001</v>
      </c>
      <c r="C14" s="10">
        <v>138000</v>
      </c>
      <c r="D14" s="23" t="s">
        <v>26</v>
      </c>
      <c r="E14" s="12"/>
      <c r="F14" s="12"/>
    </row>
    <row r="15" spans="1:6" ht="30" x14ac:dyDescent="0.25">
      <c r="A15" s="28" t="s">
        <v>12</v>
      </c>
      <c r="B15" s="10">
        <v>303760.34999999998</v>
      </c>
      <c r="C15" s="10">
        <v>194600</v>
      </c>
      <c r="D15" s="23" t="s">
        <v>27</v>
      </c>
      <c r="E15" s="8"/>
      <c r="F15" s="8"/>
    </row>
    <row r="16" spans="1:6" ht="60" x14ac:dyDescent="0.25">
      <c r="A16" s="28" t="s">
        <v>8</v>
      </c>
      <c r="B16" s="10">
        <v>136779.70000000001</v>
      </c>
      <c r="C16" s="10">
        <v>138000</v>
      </c>
      <c r="D16" s="26" t="s">
        <v>28</v>
      </c>
      <c r="E16" s="14"/>
      <c r="F16" s="14"/>
    </row>
    <row r="17" spans="1:6" ht="93.75" customHeight="1" x14ac:dyDescent="0.25">
      <c r="A17" s="28" t="s">
        <v>9</v>
      </c>
      <c r="B17" s="10">
        <v>55000</v>
      </c>
      <c r="C17" s="10">
        <v>55000</v>
      </c>
      <c r="D17" s="35" t="s">
        <v>49</v>
      </c>
      <c r="E17" s="8"/>
      <c r="F17" s="8"/>
    </row>
    <row r="18" spans="1:6" ht="18" x14ac:dyDescent="0.25">
      <c r="A18" s="38" t="s">
        <v>46</v>
      </c>
      <c r="B18" s="43"/>
      <c r="C18" s="16"/>
      <c r="D18" s="8"/>
      <c r="E18" s="8"/>
      <c r="F18" s="8"/>
    </row>
    <row r="19" spans="1:6" ht="63.75" customHeight="1" x14ac:dyDescent="0.25">
      <c r="A19" s="28" t="s">
        <v>29</v>
      </c>
      <c r="B19" s="21">
        <v>80076.160000000003</v>
      </c>
      <c r="C19" s="10">
        <v>80000</v>
      </c>
      <c r="D19" s="36" t="s">
        <v>50</v>
      </c>
      <c r="E19" s="8"/>
      <c r="F19" s="8"/>
    </row>
    <row r="20" spans="1:6" ht="18" x14ac:dyDescent="0.25">
      <c r="A20" s="24" t="s">
        <v>30</v>
      </c>
      <c r="B20" s="21">
        <v>2500</v>
      </c>
      <c r="C20" s="10">
        <v>5000</v>
      </c>
      <c r="D20" s="33" t="s">
        <v>17</v>
      </c>
      <c r="E20" s="8"/>
      <c r="F20" s="8"/>
    </row>
    <row r="21" spans="1:6" ht="18" x14ac:dyDescent="0.25">
      <c r="A21" s="32" t="s">
        <v>31</v>
      </c>
      <c r="B21" s="21">
        <v>9100</v>
      </c>
      <c r="C21" s="16">
        <v>10000</v>
      </c>
      <c r="D21" s="36" t="s">
        <v>16</v>
      </c>
      <c r="E21" s="8"/>
      <c r="F21" s="8"/>
    </row>
    <row r="22" spans="1:6" ht="18" x14ac:dyDescent="0.25">
      <c r="A22" s="18" t="s">
        <v>32</v>
      </c>
      <c r="B22" s="21">
        <v>16800</v>
      </c>
      <c r="C22" s="10">
        <v>17000</v>
      </c>
      <c r="D22" s="11" t="s">
        <v>14</v>
      </c>
      <c r="E22" s="8"/>
      <c r="F22" s="8"/>
    </row>
    <row r="23" spans="1:6" ht="18" x14ac:dyDescent="0.25">
      <c r="A23" s="17" t="s">
        <v>33</v>
      </c>
      <c r="B23" s="21">
        <v>4047.39</v>
      </c>
      <c r="C23" s="10">
        <v>5000</v>
      </c>
      <c r="D23" s="31" t="s">
        <v>35</v>
      </c>
      <c r="E23" s="8"/>
      <c r="F23" s="8"/>
    </row>
    <row r="24" spans="1:6" ht="30" x14ac:dyDescent="0.25">
      <c r="A24" s="50" t="s">
        <v>34</v>
      </c>
      <c r="B24" s="21">
        <v>6900</v>
      </c>
      <c r="C24" s="30">
        <v>9000</v>
      </c>
      <c r="D24" s="53" t="s">
        <v>44</v>
      </c>
      <c r="E24" s="8"/>
      <c r="F24" s="8"/>
    </row>
    <row r="25" spans="1:6" ht="32.25" customHeight="1" x14ac:dyDescent="0.25">
      <c r="A25" s="50" t="s">
        <v>36</v>
      </c>
      <c r="B25" s="21">
        <v>496.84</v>
      </c>
      <c r="C25" s="30">
        <v>1000</v>
      </c>
      <c r="D25" s="33" t="s">
        <v>15</v>
      </c>
      <c r="E25" s="45"/>
      <c r="F25" s="8"/>
    </row>
    <row r="26" spans="1:6" ht="18" x14ac:dyDescent="0.25">
      <c r="A26" s="17" t="s">
        <v>37</v>
      </c>
      <c r="B26" s="21">
        <v>28750</v>
      </c>
      <c r="C26" s="51">
        <v>30000</v>
      </c>
      <c r="D26" s="44" t="s">
        <v>51</v>
      </c>
      <c r="E26" s="45"/>
      <c r="F26" s="8"/>
    </row>
    <row r="27" spans="1:6" ht="73.5" customHeight="1" x14ac:dyDescent="0.25">
      <c r="A27" s="39" t="s">
        <v>45</v>
      </c>
      <c r="B27" s="21">
        <v>509489.95</v>
      </c>
      <c r="C27" s="30">
        <v>550000</v>
      </c>
      <c r="D27" s="33" t="s">
        <v>62</v>
      </c>
      <c r="E27" s="8"/>
      <c r="F27" s="8"/>
    </row>
    <row r="28" spans="1:6" ht="90" customHeight="1" x14ac:dyDescent="0.25">
      <c r="A28" s="40" t="s">
        <v>38</v>
      </c>
      <c r="B28" s="21">
        <v>1200000</v>
      </c>
      <c r="C28" s="10">
        <v>1425000</v>
      </c>
      <c r="D28" s="33" t="s">
        <v>52</v>
      </c>
      <c r="E28" s="8"/>
      <c r="F28" s="8"/>
    </row>
    <row r="29" spans="1:6" ht="78" customHeight="1" x14ac:dyDescent="0.25">
      <c r="A29" s="40" t="s">
        <v>60</v>
      </c>
      <c r="B29" s="21">
        <v>270919.39</v>
      </c>
      <c r="C29" s="10">
        <v>300000</v>
      </c>
      <c r="D29" s="33" t="s">
        <v>53</v>
      </c>
      <c r="E29" s="8"/>
      <c r="F29" s="8"/>
    </row>
    <row r="30" spans="1:6" ht="75" x14ac:dyDescent="0.25">
      <c r="A30" s="40" t="s">
        <v>39</v>
      </c>
      <c r="B30" s="52">
        <v>0</v>
      </c>
      <c r="C30" s="10">
        <v>100000</v>
      </c>
      <c r="D30" s="33" t="s">
        <v>54</v>
      </c>
      <c r="E30" s="8"/>
      <c r="F30" s="8"/>
    </row>
    <row r="31" spans="1:6" ht="18" x14ac:dyDescent="0.25">
      <c r="A31" s="41" t="s">
        <v>47</v>
      </c>
      <c r="B31" s="46"/>
      <c r="C31" s="16"/>
      <c r="D31" s="47"/>
      <c r="E31" s="8"/>
      <c r="F31" s="8"/>
    </row>
    <row r="32" spans="1:6" ht="75" x14ac:dyDescent="0.25">
      <c r="A32" s="28" t="s">
        <v>40</v>
      </c>
      <c r="B32" s="21">
        <v>70176</v>
      </c>
      <c r="C32" s="10">
        <v>100000</v>
      </c>
      <c r="D32" s="64" t="s">
        <v>55</v>
      </c>
      <c r="E32" s="8"/>
      <c r="F32" s="8"/>
    </row>
    <row r="33" spans="1:6" ht="30" x14ac:dyDescent="0.25">
      <c r="A33" s="28" t="s">
        <v>41</v>
      </c>
      <c r="B33" s="21">
        <v>205400</v>
      </c>
      <c r="C33" s="10">
        <v>250000</v>
      </c>
      <c r="D33" s="54" t="s">
        <v>56</v>
      </c>
      <c r="E33" s="8"/>
      <c r="F33" s="8"/>
    </row>
    <row r="34" spans="1:6" ht="30" x14ac:dyDescent="0.25">
      <c r="A34" s="28" t="s">
        <v>42</v>
      </c>
      <c r="B34" s="21">
        <v>134500</v>
      </c>
      <c r="C34" s="10">
        <v>120000</v>
      </c>
      <c r="D34" s="29" t="s">
        <v>13</v>
      </c>
      <c r="E34" s="8"/>
      <c r="F34" s="8"/>
    </row>
    <row r="35" spans="1:6" ht="33" customHeight="1" x14ac:dyDescent="0.25">
      <c r="A35" s="28" t="s">
        <v>43</v>
      </c>
      <c r="B35" s="21">
        <v>19403</v>
      </c>
      <c r="C35" s="10">
        <v>20000</v>
      </c>
      <c r="D35" s="67" t="s">
        <v>64</v>
      </c>
      <c r="E35" s="8"/>
      <c r="F35" s="8"/>
    </row>
    <row r="36" spans="1:6" ht="45.75" thickBot="1" x14ac:dyDescent="0.3">
      <c r="A36" s="59" t="s">
        <v>57</v>
      </c>
      <c r="B36" s="21">
        <v>255538</v>
      </c>
      <c r="C36" s="10">
        <v>220000</v>
      </c>
      <c r="D36" s="29" t="s">
        <v>63</v>
      </c>
      <c r="E36" s="8"/>
      <c r="F36" s="8"/>
    </row>
    <row r="37" spans="1:6" ht="39" customHeight="1" thickBot="1" x14ac:dyDescent="0.3">
      <c r="A37" s="42" t="s">
        <v>2</v>
      </c>
      <c r="B37" s="55">
        <f>SUM(B8:B36)</f>
        <v>4810471.2200000007</v>
      </c>
      <c r="C37" s="56">
        <f>SUM(C8:C36)</f>
        <v>5101138</v>
      </c>
      <c r="D37" s="49"/>
      <c r="E37" s="15"/>
      <c r="F37" s="15"/>
    </row>
    <row r="38" spans="1:6" ht="18" x14ac:dyDescent="0.25">
      <c r="B38" s="22"/>
      <c r="D38" s="48"/>
    </row>
    <row r="39" spans="1:6" ht="18" x14ac:dyDescent="0.25">
      <c r="B39" s="22"/>
      <c r="D39" s="48"/>
    </row>
    <row r="40" spans="1:6" ht="25.5" x14ac:dyDescent="0.35">
      <c r="A40" s="62" t="s">
        <v>21</v>
      </c>
      <c r="B40" s="60"/>
      <c r="C40" s="58"/>
      <c r="D40" s="57"/>
    </row>
    <row r="41" spans="1:6" ht="18.75" x14ac:dyDescent="0.3">
      <c r="A41" s="62" t="s">
        <v>61</v>
      </c>
      <c r="B41" s="60"/>
    </row>
    <row r="42" spans="1:6" ht="18.75" x14ac:dyDescent="0.3">
      <c r="A42" s="62" t="s">
        <v>48</v>
      </c>
      <c r="B42" s="61"/>
    </row>
    <row r="43" spans="1:6" ht="18.75" x14ac:dyDescent="0.3">
      <c r="A43" s="63"/>
    </row>
  </sheetData>
  <mergeCells count="2">
    <mergeCell ref="A2:C2"/>
    <mergeCell ref="A3:C3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26-27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Алексей</cp:lastModifiedBy>
  <cp:lastPrinted>2026-07-11T05:05:05Z</cp:lastPrinted>
  <dcterms:created xsi:type="dcterms:W3CDTF">2023-07-21T06:25:09Z</dcterms:created>
  <dcterms:modified xsi:type="dcterms:W3CDTF">2026-07-19T11:16:30Z</dcterms:modified>
</cp:coreProperties>
</file>